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if degollado\ACTUALIZACIÓN FRACCION V\5G\"/>
    </mc:Choice>
  </mc:AlternateContent>
  <bookViews>
    <workbookView xWindow="360" yWindow="180" windowWidth="10515" windowHeight="4620"/>
  </bookViews>
  <sheets>
    <sheet name="1RA QUINCENA DICIEMBRE" sheetId="5" r:id="rId1"/>
  </sheets>
  <calcPr calcId="152511"/>
</workbook>
</file>

<file path=xl/calcChain.xml><?xml version="1.0" encoding="utf-8"?>
<calcChain xmlns="http://schemas.openxmlformats.org/spreadsheetml/2006/main">
  <c r="C18" i="5" l="1"/>
  <c r="U82" i="5"/>
  <c r="T82" i="5"/>
  <c r="R82" i="5"/>
  <c r="Q82" i="5"/>
  <c r="O82" i="5"/>
  <c r="J82" i="5"/>
  <c r="C82" i="5"/>
  <c r="U76" i="5"/>
  <c r="T76" i="5"/>
  <c r="R76" i="5"/>
  <c r="Q76" i="5"/>
  <c r="J76" i="5"/>
  <c r="C76" i="5"/>
  <c r="T69" i="5"/>
  <c r="Q69" i="5"/>
  <c r="J69" i="5"/>
  <c r="C69" i="5"/>
  <c r="U64" i="5"/>
  <c r="T64" i="5"/>
  <c r="R64" i="5"/>
  <c r="Q64" i="5"/>
  <c r="J64" i="5"/>
  <c r="C64" i="5"/>
  <c r="U55" i="5"/>
  <c r="R55" i="5"/>
  <c r="O55" i="5"/>
  <c r="J55" i="5"/>
  <c r="C55" i="5"/>
  <c r="U47" i="5"/>
  <c r="R47" i="5"/>
  <c r="O47" i="5"/>
  <c r="J47" i="5"/>
  <c r="C47" i="5"/>
  <c r="U41" i="5"/>
  <c r="R41" i="5"/>
  <c r="O41" i="5"/>
  <c r="C41" i="5"/>
  <c r="U35" i="5"/>
  <c r="R35" i="5"/>
  <c r="O35" i="5"/>
  <c r="J35" i="5"/>
  <c r="C35" i="5"/>
  <c r="U25" i="5"/>
  <c r="T25" i="5"/>
  <c r="R25" i="5"/>
  <c r="Q25" i="5"/>
  <c r="P25" i="5"/>
  <c r="J25" i="5"/>
  <c r="C25" i="5"/>
  <c r="U18" i="5"/>
  <c r="T18" i="5"/>
  <c r="R18" i="5"/>
  <c r="Q18" i="5"/>
  <c r="P18" i="5"/>
  <c r="O18" i="5"/>
  <c r="J18" i="5"/>
  <c r="J84" i="5" l="1"/>
  <c r="T84" i="5"/>
  <c r="C84" i="5"/>
  <c r="Q84" i="5"/>
  <c r="O84" i="5"/>
  <c r="U84" i="5"/>
  <c r="R84" i="5"/>
</calcChain>
</file>

<file path=xl/sharedStrings.xml><?xml version="1.0" encoding="utf-8"?>
<sst xmlns="http://schemas.openxmlformats.org/spreadsheetml/2006/main" count="423" uniqueCount="88">
  <si>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</si>
  <si>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</si>
  <si>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</si>
  <si>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</si>
  <si>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</si>
  <si>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</si>
  <si>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</si>
  <si>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</si>
  <si>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</si>
  <si>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</si>
  <si>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</si>
  <si>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</si>
  <si>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</si>
  <si>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</si>
  <si>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</si>
  <si>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</si>
  <si>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</si>
  <si>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</si>
  <si>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</si>
  <si>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</si>
  <si>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</si>
  <si>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</si>
  <si>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</si>
  <si>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</si>
  <si>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</si>
  <si>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</si>
  <si>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</si>
  <si>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</si>
  <si>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</si>
  <si>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</si>
  <si>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</si>
  <si>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</si>
  <si>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</si>
  <si>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</si>
  <si>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</si>
  <si>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</si>
  <si>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</si>
  <si>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</si>
  <si>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</si>
  <si>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</si>
  <si>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</si>
  <si>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</si>
  <si>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</si>
  <si>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</si>
  <si>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</si>
  <si>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</si>
  <si>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</si>
  <si>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</si>
  <si>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</si>
  <si>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</si>
  <si>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</si>
  <si>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</si>
  <si>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</si>
  <si>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</si>
  <si>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</si>
  <si>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</si>
  <si>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</si>
  <si>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</si>
  <si>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</si>
  <si>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</si>
  <si>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</si>
  <si>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</si>
  <si>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</si>
  <si>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</si>
  <si>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</si>
  <si>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</si>
  <si>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</si>
  <si>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</si>
  <si>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</si>
  <si>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</si>
  <si>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</si>
  <si>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</si>
  <si>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</si>
  <si>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</si>
  <si>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</si>
  <si>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</si>
  <si>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</si>
  <si>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</si>
  <si>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</si>
  <si>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</si>
  <si>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</si>
  <si>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</si>
  <si>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</si>
  <si>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</si>
  <si>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</si>
  <si>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</si>
  <si>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Martinez Jaime Leticia</t>
  </si>
  <si>
    <t>Periodo 15 al 15 Quincenal del 01/12/2018 al 15/12/2018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</si>
</sst>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workbookViewId="0">
      <selection activeCell="E30" sqref="E3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31" t="s">
        <v>60</v>
      </c>
      <c r="C1" s="32"/>
      <c r="D1" s="32"/>
      <c r="E1" s="32"/>
      <c r="F1" s="32"/>
    </row>
    <row r="2" spans="1:32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32" ht="15.75" x14ac:dyDescent="0.25">
      <c r="B3" s="35" t="s">
        <v>3</v>
      </c>
      <c r="C3" s="32"/>
      <c r="D3" s="32"/>
      <c r="E3" s="32"/>
      <c r="F3" s="32"/>
      <c r="G3" s="7"/>
    </row>
    <row r="4" spans="1:32" ht="15" x14ac:dyDescent="0.25">
      <c r="B4" s="36" t="s">
        <v>87</v>
      </c>
      <c r="C4" s="32"/>
      <c r="D4" s="32"/>
      <c r="E4" s="32"/>
      <c r="F4" s="32"/>
      <c r="G4" s="7" t="s">
        <v>6</v>
      </c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 t="s">
        <v>25</v>
      </c>
      <c r="T8" s="10" t="s">
        <v>26</v>
      </c>
      <c r="U8" s="20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39</v>
      </c>
      <c r="U11" s="21"/>
    </row>
    <row r="12" spans="1:32" x14ac:dyDescent="0.2">
      <c r="U12" s="21"/>
    </row>
    <row r="13" spans="1:32" x14ac:dyDescent="0.2">
      <c r="A13" s="11" t="s">
        <v>40</v>
      </c>
      <c r="U13" s="21"/>
    </row>
    <row r="14" spans="1:32" x14ac:dyDescent="0.2">
      <c r="B14" s="1" t="s">
        <v>62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41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27" customFormat="1" ht="15" x14ac:dyDescent="0.25">
      <c r="B16" s="28" t="s">
        <v>86</v>
      </c>
      <c r="C16" s="29">
        <v>2379.15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2400</v>
      </c>
      <c r="K16" s="29">
        <v>0</v>
      </c>
      <c r="L16" s="29">
        <v>0</v>
      </c>
      <c r="M16" s="29">
        <v>0</v>
      </c>
      <c r="N16" s="29">
        <v>0</v>
      </c>
      <c r="O16" s="29">
        <v>20.82</v>
      </c>
      <c r="P16" s="29">
        <v>0</v>
      </c>
      <c r="Q16" s="29">
        <v>0</v>
      </c>
      <c r="R16" s="29">
        <v>0.03</v>
      </c>
      <c r="S16" s="29">
        <v>0</v>
      </c>
      <c r="T16" s="29">
        <v>20.85</v>
      </c>
      <c r="U16" s="30">
        <v>2400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</row>
    <row r="17" spans="1:32" s="7" customFormat="1" x14ac:dyDescent="0.2">
      <c r="A17" s="16" t="s">
        <v>42</v>
      </c>
      <c r="C17" s="7" t="s">
        <v>43</v>
      </c>
      <c r="D17" s="7" t="s">
        <v>43</v>
      </c>
      <c r="E17" s="7" t="s">
        <v>43</v>
      </c>
      <c r="F17" s="7" t="s">
        <v>43</v>
      </c>
      <c r="G17" s="7" t="s">
        <v>43</v>
      </c>
      <c r="H17" s="7" t="s">
        <v>43</v>
      </c>
      <c r="I17" s="7" t="s">
        <v>43</v>
      </c>
      <c r="J17" s="7" t="s">
        <v>43</v>
      </c>
      <c r="K17" s="7" t="s">
        <v>43</v>
      </c>
      <c r="L17" s="7" t="s">
        <v>43</v>
      </c>
      <c r="M17" s="7" t="s">
        <v>43</v>
      </c>
      <c r="N17" s="7" t="s">
        <v>43</v>
      </c>
      <c r="O17" s="7" t="s">
        <v>43</v>
      </c>
      <c r="P17" s="7" t="s">
        <v>43</v>
      </c>
      <c r="Q17" s="7" t="s">
        <v>43</v>
      </c>
      <c r="R17" s="7" t="s">
        <v>43</v>
      </c>
      <c r="S17" s="7" t="s">
        <v>43</v>
      </c>
      <c r="T17" s="7" t="s">
        <v>43</v>
      </c>
      <c r="U17" s="23" t="s">
        <v>43</v>
      </c>
      <c r="V17" s="7" t="s">
        <v>43</v>
      </c>
      <c r="W17" s="7" t="s">
        <v>43</v>
      </c>
      <c r="X17" s="7" t="s">
        <v>43</v>
      </c>
      <c r="Y17" s="7" t="s">
        <v>43</v>
      </c>
      <c r="Z17" s="7" t="s">
        <v>43</v>
      </c>
      <c r="AA17" s="7" t="s">
        <v>43</v>
      </c>
      <c r="AB17" s="7" t="s">
        <v>43</v>
      </c>
      <c r="AC17" s="7" t="s">
        <v>43</v>
      </c>
      <c r="AD17" s="7" t="s">
        <v>43</v>
      </c>
      <c r="AE17" s="7" t="s">
        <v>43</v>
      </c>
      <c r="AF17" s="7" t="s">
        <v>43</v>
      </c>
    </row>
    <row r="18" spans="1:32" x14ac:dyDescent="0.2">
      <c r="C18" s="18">
        <f>+C14+C15</f>
        <v>7912.7999999999993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</f>
        <v>7912.91</v>
      </c>
      <c r="K18" s="18">
        <v>0</v>
      </c>
      <c r="L18" s="18">
        <v>0</v>
      </c>
      <c r="M18" s="18">
        <v>0</v>
      </c>
      <c r="N18" s="18">
        <v>0</v>
      </c>
      <c r="O18" s="18">
        <f>O15</f>
        <v>66.97</v>
      </c>
      <c r="P18" s="18">
        <f>P14+P15</f>
        <v>502.98</v>
      </c>
      <c r="Q18" s="18">
        <f>+Q14+Q15</f>
        <v>502.91999999999996</v>
      </c>
      <c r="R18" s="18">
        <f>R15+R14</f>
        <v>0.24</v>
      </c>
      <c r="S18" s="18">
        <v>0</v>
      </c>
      <c r="T18" s="18">
        <f>+T14+T15</f>
        <v>502.98</v>
      </c>
      <c r="U18" s="24">
        <f>+U14+U15</f>
        <v>7409.8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44</v>
      </c>
      <c r="U20" s="21"/>
    </row>
    <row r="21" spans="1:32" x14ac:dyDescent="0.2">
      <c r="B21" s="1" t="s">
        <v>64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63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65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42</v>
      </c>
      <c r="C24" s="7" t="s">
        <v>43</v>
      </c>
      <c r="D24" s="7" t="s">
        <v>43</v>
      </c>
      <c r="E24" s="7" t="s">
        <v>43</v>
      </c>
      <c r="F24" s="7" t="s">
        <v>43</v>
      </c>
      <c r="G24" s="7" t="s">
        <v>43</v>
      </c>
      <c r="H24" s="7" t="s">
        <v>43</v>
      </c>
      <c r="I24" s="7" t="s">
        <v>43</v>
      </c>
      <c r="J24" s="7" t="s">
        <v>43</v>
      </c>
      <c r="K24" s="7" t="s">
        <v>43</v>
      </c>
      <c r="L24" s="7" t="s">
        <v>43</v>
      </c>
      <c r="M24" s="7" t="s">
        <v>43</v>
      </c>
      <c r="N24" s="7" t="s">
        <v>43</v>
      </c>
      <c r="O24" s="7" t="s">
        <v>43</v>
      </c>
      <c r="P24" s="7" t="s">
        <v>43</v>
      </c>
      <c r="Q24" s="7" t="s">
        <v>43</v>
      </c>
      <c r="R24" s="7" t="s">
        <v>43</v>
      </c>
      <c r="S24" s="7" t="s">
        <v>43</v>
      </c>
      <c r="T24" s="7" t="s">
        <v>43</v>
      </c>
      <c r="U24" s="23" t="s">
        <v>43</v>
      </c>
      <c r="V24" s="7" t="s">
        <v>43</v>
      </c>
      <c r="W24" s="7" t="s">
        <v>43</v>
      </c>
      <c r="X24" s="7" t="s">
        <v>43</v>
      </c>
      <c r="Y24" s="7" t="s">
        <v>43</v>
      </c>
      <c r="Z24" s="7" t="s">
        <v>43</v>
      </c>
      <c r="AA24" s="7" t="s">
        <v>43</v>
      </c>
      <c r="AB24" s="7" t="s">
        <v>43</v>
      </c>
      <c r="AC24" s="7" t="s">
        <v>43</v>
      </c>
      <c r="AD24" s="7" t="s">
        <v>43</v>
      </c>
      <c r="AE24" s="7" t="s">
        <v>43</v>
      </c>
      <c r="AF24" s="7" t="s">
        <v>43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45</v>
      </c>
      <c r="U28" s="21"/>
    </row>
    <row r="29" spans="1:32" x14ac:dyDescent="0.2">
      <c r="B29" s="1" t="s">
        <v>66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67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68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69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70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42</v>
      </c>
      <c r="C34" s="7" t="s">
        <v>43</v>
      </c>
      <c r="D34" s="7" t="s">
        <v>43</v>
      </c>
      <c r="E34" s="7" t="s">
        <v>43</v>
      </c>
      <c r="F34" s="7" t="s">
        <v>43</v>
      </c>
      <c r="G34" s="7" t="s">
        <v>43</v>
      </c>
      <c r="H34" s="7" t="s">
        <v>43</v>
      </c>
      <c r="I34" s="7" t="s">
        <v>43</v>
      </c>
      <c r="J34" s="7" t="s">
        <v>43</v>
      </c>
      <c r="K34" s="7" t="s">
        <v>43</v>
      </c>
      <c r="L34" s="7" t="s">
        <v>43</v>
      </c>
      <c r="M34" s="7" t="s">
        <v>43</v>
      </c>
      <c r="N34" s="7" t="s">
        <v>43</v>
      </c>
      <c r="O34" s="7" t="s">
        <v>43</v>
      </c>
      <c r="P34" s="7" t="s">
        <v>43</v>
      </c>
      <c r="Q34" s="7" t="s">
        <v>43</v>
      </c>
      <c r="R34" s="7" t="s">
        <v>43</v>
      </c>
      <c r="S34" s="7" t="s">
        <v>43</v>
      </c>
      <c r="T34" s="7" t="s">
        <v>43</v>
      </c>
      <c r="U34" s="23" t="s">
        <v>43</v>
      </c>
      <c r="V34" s="7" t="s">
        <v>43</v>
      </c>
      <c r="W34" s="7" t="s">
        <v>43</v>
      </c>
      <c r="X34" s="7" t="s">
        <v>43</v>
      </c>
      <c r="Y34" s="7" t="s">
        <v>43</v>
      </c>
      <c r="Z34" s="7" t="s">
        <v>43</v>
      </c>
      <c r="AA34" s="7" t="s">
        <v>43</v>
      </c>
      <c r="AB34" s="7" t="s">
        <v>43</v>
      </c>
      <c r="AC34" s="7" t="s">
        <v>43</v>
      </c>
      <c r="AD34" s="7" t="s">
        <v>43</v>
      </c>
      <c r="AE34" s="7" t="s">
        <v>43</v>
      </c>
      <c r="AF34" s="7" t="s">
        <v>43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46</v>
      </c>
      <c r="U37" s="21"/>
    </row>
    <row r="38" spans="1:32" x14ac:dyDescent="0.2">
      <c r="B38" s="1" t="s">
        <v>71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72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43</v>
      </c>
      <c r="D40" s="7" t="s">
        <v>43</v>
      </c>
      <c r="E40" s="7" t="s">
        <v>43</v>
      </c>
      <c r="F40" s="7" t="s">
        <v>43</v>
      </c>
      <c r="G40" s="7" t="s">
        <v>43</v>
      </c>
      <c r="H40" s="7" t="s">
        <v>43</v>
      </c>
      <c r="I40" s="7" t="s">
        <v>43</v>
      </c>
      <c r="J40" s="7" t="s">
        <v>43</v>
      </c>
      <c r="K40" s="7" t="s">
        <v>43</v>
      </c>
      <c r="L40" s="7" t="s">
        <v>43</v>
      </c>
      <c r="M40" s="7" t="s">
        <v>43</v>
      </c>
      <c r="N40" s="7" t="s">
        <v>43</v>
      </c>
      <c r="O40" s="7" t="s">
        <v>43</v>
      </c>
      <c r="P40" s="7" t="s">
        <v>43</v>
      </c>
      <c r="Q40" s="7" t="s">
        <v>43</v>
      </c>
      <c r="R40" s="7" t="s">
        <v>43</v>
      </c>
      <c r="S40" s="7" t="s">
        <v>43</v>
      </c>
      <c r="T40" s="7" t="s">
        <v>43</v>
      </c>
      <c r="U40" s="23" t="s">
        <v>43</v>
      </c>
      <c r="V40" s="7" t="s">
        <v>43</v>
      </c>
      <c r="W40" s="7" t="s">
        <v>43</v>
      </c>
      <c r="X40" s="7" t="s">
        <v>43</v>
      </c>
      <c r="Y40" s="7" t="s">
        <v>43</v>
      </c>
      <c r="Z40" s="7" t="s">
        <v>43</v>
      </c>
      <c r="AA40" s="7" t="s">
        <v>43</v>
      </c>
      <c r="AB40" s="7" t="s">
        <v>43</v>
      </c>
      <c r="AC40" s="7" t="s">
        <v>43</v>
      </c>
      <c r="AD40" s="7" t="s">
        <v>43</v>
      </c>
      <c r="AE40" s="7" t="s">
        <v>43</v>
      </c>
      <c r="AF40" s="7" t="s">
        <v>43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47</v>
      </c>
      <c r="U43" s="21"/>
    </row>
    <row r="44" spans="1:32" x14ac:dyDescent="0.2">
      <c r="B44" s="1" t="s">
        <v>48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49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42</v>
      </c>
      <c r="C46" s="7" t="s">
        <v>43</v>
      </c>
      <c r="D46" s="7" t="s">
        <v>43</v>
      </c>
      <c r="E46" s="7" t="s">
        <v>43</v>
      </c>
      <c r="F46" s="7" t="s">
        <v>43</v>
      </c>
      <c r="G46" s="7" t="s">
        <v>43</v>
      </c>
      <c r="H46" s="7" t="s">
        <v>43</v>
      </c>
      <c r="I46" s="7" t="s">
        <v>43</v>
      </c>
      <c r="J46" s="7" t="s">
        <v>43</v>
      </c>
      <c r="K46" s="7" t="s">
        <v>43</v>
      </c>
      <c r="L46" s="7" t="s">
        <v>43</v>
      </c>
      <c r="M46" s="7" t="s">
        <v>43</v>
      </c>
      <c r="N46" s="7" t="s">
        <v>43</v>
      </c>
      <c r="O46" s="7" t="s">
        <v>43</v>
      </c>
      <c r="P46" s="7" t="s">
        <v>43</v>
      </c>
      <c r="Q46" s="7" t="s">
        <v>43</v>
      </c>
      <c r="R46" s="7" t="s">
        <v>43</v>
      </c>
      <c r="S46" s="7" t="s">
        <v>43</v>
      </c>
      <c r="T46" s="7" t="s">
        <v>43</v>
      </c>
      <c r="U46" s="23" t="s">
        <v>43</v>
      </c>
      <c r="V46" s="7" t="s">
        <v>43</v>
      </c>
      <c r="W46" s="7" t="s">
        <v>43</v>
      </c>
      <c r="X46" s="7" t="s">
        <v>43</v>
      </c>
      <c r="Y46" s="7" t="s">
        <v>43</v>
      </c>
      <c r="Z46" s="7" t="s">
        <v>43</v>
      </c>
      <c r="AA46" s="7" t="s">
        <v>43</v>
      </c>
      <c r="AB46" s="7" t="s">
        <v>43</v>
      </c>
      <c r="AC46" s="7" t="s">
        <v>43</v>
      </c>
      <c r="AD46" s="7" t="s">
        <v>43</v>
      </c>
      <c r="AE46" s="7" t="s">
        <v>43</v>
      </c>
      <c r="AF46" s="7" t="s">
        <v>43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50</v>
      </c>
      <c r="U49" s="21"/>
    </row>
    <row r="50" spans="1:32" x14ac:dyDescent="0.2">
      <c r="B50" s="1" t="s">
        <v>82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83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84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85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42</v>
      </c>
      <c r="C54" s="7" t="s">
        <v>43</v>
      </c>
      <c r="D54" s="7" t="s">
        <v>43</v>
      </c>
      <c r="E54" s="7" t="s">
        <v>43</v>
      </c>
      <c r="F54" s="7" t="s">
        <v>43</v>
      </c>
      <c r="G54" s="7" t="s">
        <v>43</v>
      </c>
      <c r="H54" s="7" t="s">
        <v>43</v>
      </c>
      <c r="I54" s="7" t="s">
        <v>43</v>
      </c>
      <c r="J54" s="7" t="s">
        <v>43</v>
      </c>
      <c r="K54" s="7" t="s">
        <v>43</v>
      </c>
      <c r="L54" s="7" t="s">
        <v>43</v>
      </c>
      <c r="M54" s="7" t="s">
        <v>43</v>
      </c>
      <c r="N54" s="7" t="s">
        <v>43</v>
      </c>
      <c r="O54" s="7" t="s">
        <v>43</v>
      </c>
      <c r="P54" s="7" t="s">
        <v>43</v>
      </c>
      <c r="Q54" s="7" t="s">
        <v>43</v>
      </c>
      <c r="R54" s="7" t="s">
        <v>43</v>
      </c>
      <c r="S54" s="7" t="s">
        <v>43</v>
      </c>
      <c r="T54" s="7" t="s">
        <v>43</v>
      </c>
      <c r="U54" s="23" t="s">
        <v>43</v>
      </c>
      <c r="V54" s="7" t="s">
        <v>43</v>
      </c>
      <c r="W54" s="7" t="s">
        <v>43</v>
      </c>
      <c r="X54" s="7" t="s">
        <v>43</v>
      </c>
      <c r="Y54" s="7" t="s">
        <v>43</v>
      </c>
      <c r="Z54" s="7" t="s">
        <v>43</v>
      </c>
      <c r="AA54" s="7" t="s">
        <v>43</v>
      </c>
      <c r="AB54" s="7" t="s">
        <v>43</v>
      </c>
      <c r="AC54" s="7" t="s">
        <v>43</v>
      </c>
      <c r="AD54" s="7" t="s">
        <v>43</v>
      </c>
      <c r="AE54" s="7" t="s">
        <v>43</v>
      </c>
      <c r="AF54" s="7" t="s">
        <v>43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51</v>
      </c>
      <c r="U57" s="21"/>
    </row>
    <row r="58" spans="1:32" x14ac:dyDescent="0.2">
      <c r="B58" s="1" t="s">
        <v>52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53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73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61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54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42</v>
      </c>
      <c r="C63" s="7" t="s">
        <v>43</v>
      </c>
      <c r="D63" s="7" t="s">
        <v>43</v>
      </c>
      <c r="E63" s="7" t="s">
        <v>43</v>
      </c>
      <c r="F63" s="7" t="s">
        <v>43</v>
      </c>
      <c r="G63" s="7" t="s">
        <v>43</v>
      </c>
      <c r="H63" s="7" t="s">
        <v>43</v>
      </c>
      <c r="I63" s="7" t="s">
        <v>43</v>
      </c>
      <c r="J63" s="7" t="s">
        <v>43</v>
      </c>
      <c r="K63" s="7" t="s">
        <v>43</v>
      </c>
      <c r="L63" s="7" t="s">
        <v>43</v>
      </c>
      <c r="M63" s="7" t="s">
        <v>43</v>
      </c>
      <c r="N63" s="7" t="s">
        <v>43</v>
      </c>
      <c r="O63" s="7" t="s">
        <v>43</v>
      </c>
      <c r="P63" s="7" t="s">
        <v>43</v>
      </c>
      <c r="Q63" s="7" t="s">
        <v>43</v>
      </c>
      <c r="R63" s="7" t="s">
        <v>43</v>
      </c>
      <c r="S63" s="7" t="s">
        <v>43</v>
      </c>
      <c r="T63" s="7" t="s">
        <v>43</v>
      </c>
      <c r="U63" s="23" t="s">
        <v>43</v>
      </c>
      <c r="V63" s="7" t="s">
        <v>43</v>
      </c>
      <c r="W63" s="7" t="s">
        <v>43</v>
      </c>
      <c r="X63" s="7" t="s">
        <v>43</v>
      </c>
      <c r="Y63" s="7" t="s">
        <v>43</v>
      </c>
      <c r="Z63" s="7" t="s">
        <v>43</v>
      </c>
      <c r="AA63" s="7" t="s">
        <v>43</v>
      </c>
      <c r="AB63" s="7" t="s">
        <v>43</v>
      </c>
      <c r="AC63" s="7" t="s">
        <v>43</v>
      </c>
      <c r="AD63" s="7" t="s">
        <v>43</v>
      </c>
      <c r="AE63" s="7" t="s">
        <v>43</v>
      </c>
      <c r="AF63" s="7" t="s">
        <v>43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55</v>
      </c>
      <c r="U66" s="21"/>
    </row>
    <row r="67" spans="1:32" x14ac:dyDescent="0.2">
      <c r="B67" s="1" t="s">
        <v>74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42</v>
      </c>
      <c r="C68" s="7" t="s">
        <v>43</v>
      </c>
      <c r="D68" s="7" t="s">
        <v>43</v>
      </c>
      <c r="E68" s="7" t="s">
        <v>43</v>
      </c>
      <c r="F68" s="7" t="s">
        <v>43</v>
      </c>
      <c r="G68" s="7" t="s">
        <v>43</v>
      </c>
      <c r="H68" s="7" t="s">
        <v>43</v>
      </c>
      <c r="I68" s="7" t="s">
        <v>43</v>
      </c>
      <c r="J68" s="7" t="s">
        <v>43</v>
      </c>
      <c r="K68" s="7" t="s">
        <v>43</v>
      </c>
      <c r="L68" s="7" t="s">
        <v>43</v>
      </c>
      <c r="M68" s="7" t="s">
        <v>43</v>
      </c>
      <c r="N68" s="7" t="s">
        <v>43</v>
      </c>
      <c r="O68" s="7" t="s">
        <v>43</v>
      </c>
      <c r="P68" s="7" t="s">
        <v>43</v>
      </c>
      <c r="Q68" s="7" t="s">
        <v>43</v>
      </c>
      <c r="R68" s="7" t="s">
        <v>43</v>
      </c>
      <c r="S68" s="7" t="s">
        <v>43</v>
      </c>
      <c r="T68" s="7" t="s">
        <v>43</v>
      </c>
      <c r="U68" s="23" t="s">
        <v>43</v>
      </c>
      <c r="V68" s="7" t="s">
        <v>43</v>
      </c>
      <c r="W68" s="7" t="s">
        <v>43</v>
      </c>
      <c r="X68" s="7" t="s">
        <v>43</v>
      </c>
      <c r="Y68" s="7" t="s">
        <v>43</v>
      </c>
      <c r="Z68" s="7" t="s">
        <v>43</v>
      </c>
      <c r="AA68" s="7" t="s">
        <v>43</v>
      </c>
      <c r="AB68" s="7" t="s">
        <v>43</v>
      </c>
      <c r="AC68" s="7" t="s">
        <v>43</v>
      </c>
      <c r="AD68" s="7" t="s">
        <v>43</v>
      </c>
      <c r="AE68" s="7" t="s">
        <v>43</v>
      </c>
      <c r="AF68" s="7" t="s">
        <v>43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56</v>
      </c>
      <c r="U71" s="21"/>
    </row>
    <row r="72" spans="1:32" x14ac:dyDescent="0.2">
      <c r="B72" s="1" t="s">
        <v>57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75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76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42</v>
      </c>
      <c r="C75" s="7" t="s">
        <v>43</v>
      </c>
      <c r="D75" s="7" t="s">
        <v>43</v>
      </c>
      <c r="E75" s="7" t="s">
        <v>43</v>
      </c>
      <c r="F75" s="7" t="s">
        <v>43</v>
      </c>
      <c r="G75" s="7" t="s">
        <v>43</v>
      </c>
      <c r="H75" s="7" t="s">
        <v>43</v>
      </c>
      <c r="I75" s="7" t="s">
        <v>43</v>
      </c>
      <c r="J75" s="7" t="s">
        <v>43</v>
      </c>
      <c r="K75" s="7" t="s">
        <v>43</v>
      </c>
      <c r="L75" s="7" t="s">
        <v>43</v>
      </c>
      <c r="M75" s="7" t="s">
        <v>43</v>
      </c>
      <c r="N75" s="7" t="s">
        <v>43</v>
      </c>
      <c r="O75" s="7" t="s">
        <v>43</v>
      </c>
      <c r="P75" s="7" t="s">
        <v>43</v>
      </c>
      <c r="Q75" s="7" t="s">
        <v>43</v>
      </c>
      <c r="R75" s="7" t="s">
        <v>43</v>
      </c>
      <c r="S75" s="7" t="s">
        <v>43</v>
      </c>
      <c r="T75" s="7" t="s">
        <v>43</v>
      </c>
      <c r="U75" s="23" t="s">
        <v>43</v>
      </c>
      <c r="V75" s="7" t="s">
        <v>43</v>
      </c>
      <c r="W75" s="7" t="s">
        <v>43</v>
      </c>
      <c r="X75" s="7" t="s">
        <v>43</v>
      </c>
      <c r="Y75" s="7" t="s">
        <v>43</v>
      </c>
      <c r="Z75" s="7" t="s">
        <v>43</v>
      </c>
      <c r="AA75" s="7" t="s">
        <v>43</v>
      </c>
      <c r="AB75" s="7" t="s">
        <v>43</v>
      </c>
      <c r="AC75" s="7" t="s">
        <v>43</v>
      </c>
      <c r="AD75" s="7" t="s">
        <v>43</v>
      </c>
      <c r="AE75" s="7" t="s">
        <v>43</v>
      </c>
      <c r="AF75" s="7" t="s">
        <v>43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77</v>
      </c>
      <c r="B78" s="17" t="s">
        <v>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79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80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81</v>
      </c>
      <c r="B81" s="1" t="s">
        <v>60</v>
      </c>
      <c r="C81" s="7" t="s">
        <v>58</v>
      </c>
      <c r="D81" s="7" t="s">
        <v>58</v>
      </c>
      <c r="E81" s="7" t="s">
        <v>58</v>
      </c>
      <c r="F81" s="7" t="s">
        <v>58</v>
      </c>
      <c r="G81" s="7" t="s">
        <v>58</v>
      </c>
      <c r="H81" s="7" t="s">
        <v>58</v>
      </c>
      <c r="I81" s="7" t="s">
        <v>58</v>
      </c>
      <c r="J81" s="7" t="s">
        <v>58</v>
      </c>
      <c r="K81" s="7" t="s">
        <v>58</v>
      </c>
      <c r="L81" s="7" t="s">
        <v>58</v>
      </c>
      <c r="M81" s="7" t="s">
        <v>58</v>
      </c>
      <c r="N81" s="7" t="s">
        <v>58</v>
      </c>
      <c r="O81" s="7" t="s">
        <v>58</v>
      </c>
      <c r="P81" s="7" t="s">
        <v>58</v>
      </c>
      <c r="Q81" s="7" t="s">
        <v>58</v>
      </c>
      <c r="R81" s="7" t="s">
        <v>58</v>
      </c>
      <c r="S81" s="7" t="s">
        <v>58</v>
      </c>
      <c r="T81" s="7" t="s">
        <v>58</v>
      </c>
      <c r="U81" s="23" t="s">
        <v>58</v>
      </c>
      <c r="V81" s="7" t="s">
        <v>58</v>
      </c>
      <c r="W81" s="7" t="s">
        <v>58</v>
      </c>
      <c r="X81" s="7" t="s">
        <v>58</v>
      </c>
      <c r="Y81" s="7" t="s">
        <v>58</v>
      </c>
      <c r="Z81" s="7" t="s">
        <v>58</v>
      </c>
      <c r="AA81" s="7" t="s">
        <v>58</v>
      </c>
      <c r="AB81" s="7" t="s">
        <v>58</v>
      </c>
      <c r="AC81" s="7" t="s">
        <v>58</v>
      </c>
      <c r="AD81" s="7" t="s">
        <v>58</v>
      </c>
      <c r="AE81" s="7" t="s">
        <v>58</v>
      </c>
      <c r="AF81" s="7" t="s">
        <v>58</v>
      </c>
      <c r="AG81" s="7"/>
    </row>
    <row r="82" spans="1:33" x14ac:dyDescent="0.2">
      <c r="A82" s="15"/>
      <c r="C82" s="18" t="e">
        <f>#REF!+C79+C80</f>
        <v>#REF!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 t="e">
        <f>J80+J79+#REF!</f>
        <v>#REF!</v>
      </c>
      <c r="K82" s="18">
        <v>0</v>
      </c>
      <c r="L82" s="18">
        <v>0</v>
      </c>
      <c r="M82" s="18">
        <v>0</v>
      </c>
      <c r="N82" s="19">
        <v>0</v>
      </c>
      <c r="O82" s="19" t="e">
        <f>O80+#REF!</f>
        <v>#REF!</v>
      </c>
      <c r="P82" s="18">
        <v>0</v>
      </c>
      <c r="Q82" s="18">
        <f>Q79</f>
        <v>312.5</v>
      </c>
      <c r="R82" s="18" t="e">
        <f>R80+R79+#REF!</f>
        <v>#REF!</v>
      </c>
      <c r="S82" s="18">
        <v>0</v>
      </c>
      <c r="T82" s="18">
        <f>T79</f>
        <v>312.5</v>
      </c>
      <c r="U82" s="24" t="e">
        <f>U80+U79+#REF!</f>
        <v>#REF!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59</v>
      </c>
      <c r="B84" s="1"/>
      <c r="C84" s="25" t="e">
        <f>C18+C25+C35+C41+C47+C55+C64+C69+C76+C82</f>
        <v>#REF!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 t="e">
        <f>J82+J76+J69+J64+J55+J47+J35+J25+J18</f>
        <v>#REF!</v>
      </c>
      <c r="K84" s="25">
        <v>0</v>
      </c>
      <c r="L84" s="25">
        <v>0</v>
      </c>
      <c r="M84" s="25">
        <v>0</v>
      </c>
      <c r="N84" s="25">
        <v>0</v>
      </c>
      <c r="O84" s="25" t="e">
        <f>O82+O55+O47+O41+O35+O18</f>
        <v>#REF!</v>
      </c>
      <c r="P84" s="25">
        <v>0</v>
      </c>
      <c r="Q84" s="25">
        <f>Q82+Q76+Q69+Q64+Q35+Q25+Q18</f>
        <v>4487.9299999999994</v>
      </c>
      <c r="R84" s="25" t="e">
        <f>R82+R76+R69+R64+R55+R47+R41+R35+R25+R18</f>
        <v>#REF!</v>
      </c>
      <c r="S84" s="25">
        <v>0</v>
      </c>
      <c r="T84" s="25">
        <f>T82+T76+T69+T64+T55+T35+T25+T18</f>
        <v>4487.99</v>
      </c>
      <c r="U84" s="26" t="e">
        <f>U82+U76+U69+U64+U55+U47+U41+U35+U25+U18</f>
        <v>#REF!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60</v>
      </c>
      <c r="C85" s="1" t="s">
        <v>60</v>
      </c>
      <c r="D85" s="1" t="s">
        <v>60</v>
      </c>
      <c r="E85" s="1" t="s">
        <v>60</v>
      </c>
      <c r="F85" s="1" t="s">
        <v>60</v>
      </c>
      <c r="G85" s="1" t="s">
        <v>60</v>
      </c>
      <c r="H85" s="1" t="s">
        <v>60</v>
      </c>
      <c r="I85" s="1" t="s">
        <v>60</v>
      </c>
      <c r="J85" s="1" t="s">
        <v>60</v>
      </c>
      <c r="K85" s="1" t="s">
        <v>60</v>
      </c>
      <c r="M85" s="1" t="s">
        <v>60</v>
      </c>
      <c r="N85" s="1" t="s">
        <v>60</v>
      </c>
      <c r="O85" s="1" t="s">
        <v>60</v>
      </c>
      <c r="P85" s="1" t="s">
        <v>60</v>
      </c>
      <c r="Q85" s="1" t="s">
        <v>60</v>
      </c>
      <c r="R85" s="1" t="s">
        <v>60</v>
      </c>
      <c r="T85" s="1" t="s">
        <v>60</v>
      </c>
      <c r="U85" s="1" t="s">
        <v>60</v>
      </c>
      <c r="V85" s="1" t="s">
        <v>60</v>
      </c>
      <c r="W85" s="1" t="s">
        <v>60</v>
      </c>
      <c r="X85" s="1" t="s">
        <v>60</v>
      </c>
      <c r="Y85" s="1" t="s">
        <v>60</v>
      </c>
      <c r="Z85" s="1" t="s">
        <v>60</v>
      </c>
      <c r="AA85" s="1" t="s">
        <v>60</v>
      </c>
      <c r="AB85" s="1" t="s">
        <v>60</v>
      </c>
      <c r="AC85" s="1" t="s">
        <v>60</v>
      </c>
      <c r="AD85" s="1" t="s">
        <v>60</v>
      </c>
      <c r="AE85" s="1" t="s">
        <v>60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60</v>
      </c>
    </row>
  </sheetData>
  <sheetProtection algorithmName="SHA-512" hashValue="H+kQvvDZ/yySmsTRF2zRJUsHSO82/kAEWzezemWogUyRx0i6btzSBOvL7DdPKtVT9VoyGExkUCrGvsRvNhT3qg==" saltValue="8rHZmMZGAGjNqULIl6GjRg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QUINCENA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Luffi</cp:lastModifiedBy>
  <dcterms:created xsi:type="dcterms:W3CDTF">2018-08-15T14:48:59Z</dcterms:created>
  <dcterms:modified xsi:type="dcterms:W3CDTF">2019-02-26T18:18:54Z</dcterms:modified>
</cp:coreProperties>
</file>